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D:\OBSERVATORIO CIUDADANO 2023\1.- ENTORNO URBANO\alta\"/>
    </mc:Choice>
  </mc:AlternateContent>
  <xr:revisionPtr revIDLastSave="0" documentId="13_ncr:1_{72452499-99C4-4AFC-BE85-0325E62982CA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1.07" sheetId="9" r:id="rId1"/>
    <sheet name="Hoja1" sheetId="10" r:id="rId2"/>
  </sheets>
  <definedNames>
    <definedName name="_xlnm.Print_Area" localSheetId="0">'1.07'!$A$1:$X$76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7" i="9" l="1"/>
  <c r="D8" i="10"/>
  <c r="D7" i="10"/>
</calcChain>
</file>

<file path=xl/sharedStrings.xml><?xml version="1.0" encoding="utf-8"?>
<sst xmlns="http://schemas.openxmlformats.org/spreadsheetml/2006/main" count="61" uniqueCount="58">
  <si>
    <t>Descripción</t>
  </si>
  <si>
    <t>Variables</t>
  </si>
  <si>
    <t>Algoritmo de cálculo</t>
  </si>
  <si>
    <t>Clave:</t>
  </si>
  <si>
    <t>Eje:</t>
  </si>
  <si>
    <t>Fecha:</t>
  </si>
  <si>
    <t>Unidad de Medida:</t>
  </si>
  <si>
    <t>Temporalidad:</t>
  </si>
  <si>
    <t>Fuente(s) de información</t>
  </si>
  <si>
    <t>VALOR</t>
  </si>
  <si>
    <t>Evaluación</t>
  </si>
  <si>
    <t>INDICADOR</t>
  </si>
  <si>
    <t>Ámbito de análisis:</t>
  </si>
  <si>
    <t>Anterior</t>
  </si>
  <si>
    <t>Actual</t>
  </si>
  <si>
    <t>Meta</t>
  </si>
  <si>
    <t>Notas:</t>
  </si>
  <si>
    <t>Gráfica</t>
  </si>
  <si>
    <t>Interpretación</t>
  </si>
  <si>
    <t>1 de 2</t>
  </si>
  <si>
    <t>2 de 2</t>
  </si>
  <si>
    <t>Dependencia responsable:</t>
  </si>
  <si>
    <t>Captación de información</t>
  </si>
  <si>
    <t>Procesamiento de información</t>
  </si>
  <si>
    <t>Desarrollo del indicador</t>
  </si>
  <si>
    <t>Tópico:</t>
  </si>
  <si>
    <t>Ciudad de Mexicali</t>
  </si>
  <si>
    <t>POB TOTAL</t>
  </si>
  <si>
    <t>Información de población por manzana de acuerdo a INEGI 2010</t>
  </si>
  <si>
    <t>Dentro del área urbana al 2019</t>
  </si>
  <si>
    <r>
      <rPr>
        <b/>
        <i/>
        <sz val="9"/>
        <color theme="1"/>
        <rFont val="Cambria"/>
        <family val="1"/>
      </rPr>
      <t>Pob</t>
    </r>
    <r>
      <rPr>
        <b/>
        <i/>
        <vertAlign val="subscript"/>
        <sz val="9"/>
        <color theme="1"/>
        <rFont val="Cambria"/>
        <family val="1"/>
      </rPr>
      <t>totau</t>
    </r>
    <r>
      <rPr>
        <sz val="9"/>
        <color theme="1"/>
        <rFont val="Arial"/>
        <family val="2"/>
      </rPr>
      <t xml:space="preserve"> = Población total dentro del área urbana</t>
    </r>
  </si>
  <si>
    <t>Se consideran todas las paradas de transporte público donde se identificó que se detienen los choferes, sean formales o no, de acuerdo a estudio elaborado por SIMUTRA en 2019.</t>
  </si>
  <si>
    <t>Mientras mayor sea la cantidad de habitantes dentro del radio de cobertura de las paradas de transporte público, más eficiente se vuelve la red de transporte público en la ciudad y mayor cantidad de población tiene oportunidad de utilizar el transporte.</t>
  </si>
  <si>
    <r>
      <rPr>
        <b/>
        <i/>
        <sz val="9"/>
        <color theme="1"/>
        <rFont val="Cambria"/>
        <family val="1"/>
      </rPr>
      <t>Pob</t>
    </r>
    <r>
      <rPr>
        <b/>
        <i/>
        <vertAlign val="subscript"/>
        <sz val="9"/>
        <color theme="1"/>
        <rFont val="Cambria"/>
        <family val="1"/>
      </rPr>
      <t>cobparadas</t>
    </r>
    <r>
      <rPr>
        <sz val="9"/>
        <color theme="1"/>
        <rFont val="Arial"/>
        <family val="2"/>
      </rPr>
      <t xml:space="preserve"> = Población por manzana con cobertura</t>
    </r>
  </si>
  <si>
    <t>pob cob paradas</t>
  </si>
  <si>
    <t>Instituto Nacional de Estadística y Geografía (INEGI)</t>
  </si>
  <si>
    <t>1. Entorno urbano</t>
  </si>
  <si>
    <t>Movilidad</t>
  </si>
  <si>
    <t>01.07</t>
  </si>
  <si>
    <t>Porcentaje</t>
  </si>
  <si>
    <t>Anual</t>
  </si>
  <si>
    <t>Departamento de Planeación</t>
  </si>
  <si>
    <t>s/d</t>
  </si>
  <si>
    <r>
      <rPr>
        <i/>
        <sz val="11"/>
        <rFont val="Webdings"/>
        <family val="1"/>
        <charset val="2"/>
      </rPr>
      <t>4</t>
    </r>
    <r>
      <rPr>
        <i/>
        <sz val="11"/>
        <rFont val="Arial"/>
        <family val="2"/>
      </rPr>
      <t>Dirección o departamento:</t>
    </r>
  </si>
  <si>
    <t>Sistema Municipal de Transporte (SIMUTRA)
Instituto de Movilidad Sustentable (IMOS)</t>
  </si>
  <si>
    <r>
      <rPr>
        <b/>
        <i/>
        <sz val="9"/>
        <color theme="1"/>
        <rFont val="Cambria"/>
        <family val="1"/>
      </rPr>
      <t>P</t>
    </r>
    <r>
      <rPr>
        <b/>
        <i/>
        <vertAlign val="subscript"/>
        <sz val="9"/>
        <color theme="1"/>
        <rFont val="Cambria"/>
        <family val="1"/>
      </rPr>
      <t>cobp</t>
    </r>
    <r>
      <rPr>
        <sz val="9"/>
        <color theme="1"/>
        <rFont val="Arial"/>
        <family val="2"/>
      </rPr>
      <t xml:space="preserve"> = Porcentaje de población dentro del radio de cobertura (500 m) de paradas de transporte público</t>
    </r>
  </si>
  <si>
    <t xml:space="preserve">Cobertura de población con paradas formales de transporte público </t>
  </si>
  <si>
    <r>
      <t xml:space="preserve">2019 </t>
    </r>
    <r>
      <rPr>
        <vertAlign val="superscript"/>
        <sz val="10"/>
        <color theme="1"/>
        <rFont val="Arial"/>
        <family val="2"/>
      </rPr>
      <t>1</t>
    </r>
  </si>
  <si>
    <r>
      <t xml:space="preserve">2021 </t>
    </r>
    <r>
      <rPr>
        <vertAlign val="superscript"/>
        <sz val="10"/>
        <color theme="1"/>
        <rFont val="Arial"/>
        <family val="2"/>
      </rPr>
      <t>2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</si>
  <si>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Se consideran únicamente las paradas formales, de conformidad con la información proporcionada por las dependencias encargadas.</t>
    </r>
  </si>
  <si>
    <t>Mide el porcentaje de habitantes dentro de un radio de cobertura (500 metros) de las paradas de transporte público.</t>
  </si>
  <si>
    <r>
      <t xml:space="preserve">  Para el dato de </t>
    </r>
    <r>
      <rPr>
        <i/>
        <sz val="8"/>
        <color theme="1"/>
        <rFont val="Arial"/>
        <family val="2"/>
      </rPr>
      <t xml:space="preserve">población total </t>
    </r>
    <r>
      <rPr>
        <sz val="8"/>
        <color theme="1"/>
        <rFont val="Arial"/>
        <family val="2"/>
      </rPr>
      <t>se considera la población total identificada para la localidad "Mexicali" conforme al Censo de Población y Vivienda 2020.</t>
    </r>
  </si>
  <si>
    <t>Sistema Municipal de Transporte (SIMUTRA)/ Instituto de Movilidad Sustentable (IMOS)</t>
  </si>
  <si>
    <t>Recepción de la información de la ubicación geográfica en formato *.kml de las paradas de transporte público en la ciudad, por parte de SIMUTRA/IMOS cada año. Obtención del dato de población por manzana en archivo *.shp, a partir de información del último Censo de Población y Vivienda del Instituto Nacional de Estadística y Geográfía (INEGI) disponible.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</si>
  <si>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Se consideraron todas las paradas de transporte público donde se identificó que se detienen los choferes, sean formales o no, de acuerdo con estudio elaborado por SIMUTRA</t>
    </r>
  </si>
  <si>
    <t>En el software Arcgis se seleccionan las manzanas con la información de población al interior del polígono de cobertura de las paradas de transporte público y se hace la sumatoria de la cantidad de habitantes que contienen, y este se divide entre el dato de población total dentro del área urbana, y el resultado se multiplica por cien para obtener así el valor porcentual.</t>
  </si>
  <si>
    <t>A partir de las publicaciones de INEGI respecto al Censo de Población y Vivienda 2020 (ageb_mzn_urbana_02_cpv2020, archivo .csv) y del Marco Geoestadístico del CPV 2020 (02m.shp) se vincula la información en base de datos (.csv) con archivos vectoriales (.shp) conforme a la clave de manzana (CVEGEO), asociando de esta manera los datos de población y vivienda a su respectiva manzana. 
Conversión de archivo *.kml, de las rutas de transporte público a *.shp en el software Arcgis, a partir del cual en el mismo software se crea otro archivo shape con tipología de polígono con los buffer del radio de cobertura de las rutas (500 m), a partir del cual se hace la selección de las manzanas que se encuentran dentro del polígono de cobertura, considerando la información de población total (POBTOT) en cada una.</t>
  </si>
  <si>
    <r>
      <t>2022</t>
    </r>
    <r>
      <rPr>
        <b/>
        <vertAlign val="superscript"/>
        <sz val="10"/>
        <color theme="1"/>
        <rFont val="Arial"/>
        <family val="2"/>
      </rPr>
      <t xml:space="preserve">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</si>
</sst>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5"/>
      <name val="Calibri"/>
      <family val="2"/>
      <scheme val="minor"/>
    </font>
    <font>
      <i/>
      <sz val="11"/>
      <color theme="5"/>
      <name val="Calibri"/>
      <family val="2"/>
      <scheme val="minor"/>
    </font>
    <font>
      <b/>
      <sz val="10"/>
      <color theme="1"/>
      <name val="Arial"/>
      <family val="2"/>
    </font>
    <font>
      <b/>
      <i/>
      <sz val="9"/>
      <color theme="1"/>
      <name val="Cambria"/>
      <family val="1"/>
    </font>
    <font>
      <b/>
      <i/>
      <vertAlign val="subscript"/>
      <sz val="9"/>
      <color theme="1"/>
      <name val="Cambria"/>
      <family val="1"/>
    </font>
    <font>
      <sz val="11"/>
      <color rgb="FF92D050"/>
      <name val="Webdings"/>
      <family val="1"/>
      <charset val="2"/>
    </font>
    <font>
      <sz val="11"/>
      <color rgb="FF92D05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1"/>
      <name val="Webdings"/>
      <family val="1"/>
      <charset val="2"/>
    </font>
    <font>
      <sz val="11"/>
      <color theme="1"/>
      <name val="Calibri"/>
      <family val="2"/>
      <scheme val="minor"/>
    </font>
    <font>
      <sz val="9"/>
      <color theme="1"/>
      <name val="Arial"/>
      <family val="1"/>
    </font>
    <font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9757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0" borderId="0" xfId="0" applyFont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0" fillId="0" borderId="0" xfId="0" applyNumberFormat="1"/>
    <xf numFmtId="0" fontId="9" fillId="0" borderId="0" xfId="0" applyFont="1"/>
    <xf numFmtId="0" fontId="10" fillId="0" borderId="0" xfId="0" applyFont="1"/>
    <xf numFmtId="0" fontId="7" fillId="2" borderId="0" xfId="0" applyFont="1" applyFill="1" applyBorder="1" applyAlignment="1">
      <alignment vertical="top" wrapText="1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8" fillId="2" borderId="8" xfId="0" applyFont="1" applyFill="1" applyBorder="1"/>
    <xf numFmtId="0" fontId="1" fillId="2" borderId="11" xfId="0" applyFont="1" applyFill="1" applyBorder="1"/>
    <xf numFmtId="0" fontId="7" fillId="2" borderId="11" xfId="0" applyFont="1" applyFill="1" applyBorder="1"/>
    <xf numFmtId="0" fontId="1" fillId="2" borderId="11" xfId="0" applyFont="1" applyFill="1" applyBorder="1" applyAlignment="1"/>
    <xf numFmtId="0" fontId="0" fillId="0" borderId="0" xfId="0" applyAlignment="1"/>
    <xf numFmtId="0" fontId="7" fillId="2" borderId="8" xfId="0" applyFont="1" applyFill="1" applyBorder="1"/>
    <xf numFmtId="10" fontId="0" fillId="0" borderId="0" xfId="2" applyNumberFormat="1" applyFont="1"/>
    <xf numFmtId="0" fontId="1" fillId="2" borderId="10" xfId="0" applyFont="1" applyFill="1" applyBorder="1"/>
    <xf numFmtId="0" fontId="19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6" fillId="0" borderId="5" xfId="1" applyFont="1" applyBorder="1" applyAlignment="1">
      <alignment horizontal="center" vertical="center" wrapText="1"/>
    </xf>
    <xf numFmtId="0" fontId="16" fillId="0" borderId="6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6" fillId="0" borderId="1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0" fontId="19" fillId="3" borderId="1" xfId="0" applyFont="1" applyFill="1" applyBorder="1" applyAlignment="1">
      <alignment horizontal="left" vertical="top"/>
    </xf>
    <xf numFmtId="49" fontId="1" fillId="0" borderId="1" xfId="0" applyNumberFormat="1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0" fontId="2" fillId="2" borderId="1" xfId="2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10" fontId="2" fillId="2" borderId="2" xfId="2" applyNumberFormat="1" applyFont="1" applyFill="1" applyBorder="1" applyAlignment="1">
      <alignment horizontal="center" vertical="center"/>
    </xf>
    <xf numFmtId="10" fontId="2" fillId="2" borderId="4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20" fillId="3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500071"/>
      <color rgb="FF297571"/>
      <color rgb="FF8000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2.3148148148148147E-2"/>
          <c:w val="0.93888888888888888"/>
          <c:h val="0.8416746864975212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Hoja1!$A$5:$A$8</c15:sqref>
                  </c15:fullRef>
                </c:ext>
              </c:extLst>
              <c:f>(Hoja1!$A$5,Hoja1!$A$7:$A$8)</c:f>
              <c:numCache>
                <c:formatCode>General</c:formatCode>
                <c:ptCount val="3"/>
                <c:pt idx="0">
                  <c:v>2019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Hoja1!$D$5:$D$8</c15:sqref>
                  </c15:fullRef>
                </c:ext>
              </c:extLst>
              <c:f>(Hoja1!$D$5,Hoja1!$D$7:$D$8)</c:f>
              <c:numCache>
                <c:formatCode>General</c:formatCode>
                <c:ptCount val="3"/>
                <c:pt idx="0" formatCode="0.00%">
                  <c:v>0.80159999999999998</c:v>
                </c:pt>
                <c:pt idx="1" formatCode="0.00%">
                  <c:v>0.37984818294844447</c:v>
                </c:pt>
                <c:pt idx="2" formatCode="0.00%">
                  <c:v>0.3711530174015128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12-45DC-A0A9-66B2D61CE44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31632208"/>
        <c:axId val="227274864"/>
      </c:lineChart>
      <c:catAx>
        <c:axId val="23163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274864"/>
        <c:crosses val="autoZero"/>
        <c:auto val="1"/>
        <c:lblAlgn val="ctr"/>
        <c:lblOffset val="100"/>
        <c:noMultiLvlLbl val="0"/>
      </c:catAx>
      <c:valAx>
        <c:axId val="22727486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23163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55E-2"/>
          <c:y val="2.3148148148148147E-2"/>
          <c:w val="0.93888888888888888"/>
          <c:h val="0.8416746864975212"/>
        </c:manualLayout>
      </c:layout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extLst>
                <c:ext xmlns:c15="http://schemas.microsoft.com/office/drawing/2012/chart" uri="{02D57815-91ED-43cb-92C2-25804820EDAC}">
                  <c15:fullRef>
                    <c15:sqref>Hoja1!$A$5:$A$8</c15:sqref>
                  </c15:fullRef>
                </c:ext>
              </c:extLst>
              <c:f>(Hoja1!$A$5,Hoja1!$A$7:$A$8)</c:f>
              <c:numCache>
                <c:formatCode>General</c:formatCode>
                <c:ptCount val="3"/>
                <c:pt idx="0">
                  <c:v>2019</c:v>
                </c:pt>
                <c:pt idx="1">
                  <c:v>2021</c:v>
                </c:pt>
                <c:pt idx="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Hoja1!$D$5:$D$8</c15:sqref>
                  </c15:fullRef>
                </c:ext>
              </c:extLst>
              <c:f>(Hoja1!$D$5,Hoja1!$D$7:$D$8)</c:f>
              <c:numCache>
                <c:formatCode>General</c:formatCode>
                <c:ptCount val="3"/>
                <c:pt idx="0" formatCode="0.00%">
                  <c:v>0.80159999999999998</c:v>
                </c:pt>
                <c:pt idx="1" formatCode="0.00%">
                  <c:v>0.37984818294844447</c:v>
                </c:pt>
                <c:pt idx="2" formatCode="0.00%">
                  <c:v>0.3711530174015128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B-4917-9F73-89B9FD0FACB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31632208"/>
        <c:axId val="227274864"/>
      </c:lineChart>
      <c:catAx>
        <c:axId val="23163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7274864"/>
        <c:crosses val="autoZero"/>
        <c:auto val="1"/>
        <c:lblAlgn val="ctr"/>
        <c:lblOffset val="100"/>
        <c:noMultiLvlLbl val="0"/>
      </c:catAx>
      <c:valAx>
        <c:axId val="22727486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231632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39199</xdr:colOff>
      <xdr:row>1</xdr:row>
      <xdr:rowOff>19414</xdr:rowOff>
    </xdr:from>
    <xdr:to>
      <xdr:col>19</xdr:col>
      <xdr:colOff>146050</xdr:colOff>
      <xdr:row>2</xdr:row>
      <xdr:rowOff>95616</xdr:rowOff>
    </xdr:to>
    <xdr:sp macro="" textlink="">
      <xdr:nvSpPr>
        <xdr:cNvPr id="4" name="TextBox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77499" y="190864"/>
          <a:ext cx="6250476" cy="2476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4</xdr:col>
      <xdr:colOff>234461</xdr:colOff>
      <xdr:row>40</xdr:row>
      <xdr:rowOff>109901</xdr:rowOff>
    </xdr:from>
    <xdr:to>
      <xdr:col>19</xdr:col>
      <xdr:colOff>341312</xdr:colOff>
      <xdr:row>42</xdr:row>
      <xdr:rowOff>14653</xdr:rowOff>
    </xdr:to>
    <xdr:sp macro="" textlink="">
      <xdr:nvSpPr>
        <xdr:cNvPr id="24" name="TextBox 10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1758461" y="292464"/>
          <a:ext cx="5821851" cy="2698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600">
              <a:solidFill>
                <a:sysClr val="windowText" lastClr="000000"/>
              </a:solidFill>
              <a:latin typeface="Arial Black" panose="020B0A04020102020204" pitchFamily="34" charset="0"/>
            </a:rPr>
            <a:t>Observatorio</a:t>
          </a:r>
          <a:r>
            <a:rPr lang="es-MX" sz="1600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 de Calidad de Vida</a:t>
          </a:r>
          <a:endParaRPr lang="es-MX" sz="1600">
            <a:solidFill>
              <a:sysClr val="windowText" lastClr="000000"/>
            </a:solidFill>
            <a:latin typeface="Arial Black" panose="020B0A04020102020204" pitchFamily="34" charset="0"/>
          </a:endParaRPr>
        </a:p>
      </xdr:txBody>
    </xdr:sp>
    <xdr:clientData/>
  </xdr:twoCellAnchor>
  <xdr:oneCellAnchor>
    <xdr:from>
      <xdr:col>0</xdr:col>
      <xdr:colOff>123828</xdr:colOff>
      <xdr:row>19</xdr:row>
      <xdr:rowOff>93662</xdr:rowOff>
    </xdr:from>
    <xdr:ext cx="1881188" cy="3730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12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123828" y="3722687"/>
              <a:ext cx="1881188" cy="373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14:m>
                <m:oMath xmlns:m="http://schemas.openxmlformats.org/officeDocument/2006/math">
                  <m:r>
                    <a:rPr lang="en-US" sz="1200" b="0" i="1">
                      <a:latin typeface="Cambria Math" panose="02040503050406030204" pitchFamily="18" charset="0"/>
                    </a:rPr>
                    <m:t>𝑃</m:t>
                  </m:r>
                  <m:r>
                    <a:rPr lang="es-419" sz="1200" b="0" i="1" baseline="-25000">
                      <a:latin typeface="Cambria Math" panose="02040503050406030204" pitchFamily="18" charset="0"/>
                    </a:rPr>
                    <m:t>𝑐𝑜𝑏𝑝</m:t>
                  </m:r>
                  <m:r>
                    <a:rPr lang="es-419" sz="12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f>
                    <m:fPr>
                      <m:ctrlPr>
                        <a:rPr lang="es-419" sz="1200" b="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419" sz="1200" b="0" i="1">
                          <a:latin typeface="Cambria Math" panose="02040503050406030204" pitchFamily="18" charset="0"/>
                        </a:rPr>
                        <m:t>𝑃𝑜𝑏</m:t>
                      </m:r>
                      <m:r>
                        <a:rPr lang="es-419" sz="1200" b="0" i="1" baseline="-2500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𝑐𝑜𝑏𝑝𝑎𝑟𝑎𝑑𝑎𝑠</m:t>
                      </m:r>
                      <m:r>
                        <a:rPr lang="es-419" sz="1200" b="0" i="1" baseline="-2500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</m:num>
                    <m:den>
                      <m:r>
                        <a:rPr lang="es-419" sz="1200" b="0" i="1" baseline="0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𝑃𝑜𝑏</m:t>
                      </m:r>
                      <m:r>
                        <a:rPr lang="en-US" sz="1200" b="0" i="1" baseline="-25000">
                          <a:latin typeface="Cambria Math" panose="02040503050406030204" pitchFamily="18" charset="0"/>
                        </a:rPr>
                        <m:t>𝑡𝑜</m:t>
                      </m:r>
                      <m:r>
                        <a:rPr lang="es-419" sz="1200" b="0" i="1" baseline="-25000">
                          <a:latin typeface="Cambria Math" panose="02040503050406030204" pitchFamily="18" charset="0"/>
                        </a:rPr>
                        <m:t>𝑡𝑎𝑢</m:t>
                      </m:r>
                    </m:den>
                  </m:f>
                  <m:r>
                    <a:rPr lang="es-419" sz="12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×</m:t>
                  </m:r>
                </m:oMath>
              </a14:m>
              <a:r>
                <a:rPr lang="es-MX" sz="12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</a:t>
              </a:r>
            </a:p>
          </xdr:txBody>
        </xdr:sp>
      </mc:Choice>
      <mc:Fallback xmlns="">
        <xdr:sp macro="" textlink="">
          <xdr:nvSpPr>
            <xdr:cNvPr id="9" name="CuadroTexto 12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123828" y="3722687"/>
              <a:ext cx="1881188" cy="3730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 algn="ctr"/>
              <a:r>
                <a:rPr lang="en-US" sz="1200" b="0" i="0">
                  <a:latin typeface="Cambria Math" panose="02040503050406030204" pitchFamily="18" charset="0"/>
                </a:rPr>
                <a:t>𝑃</a:t>
              </a:r>
              <a:r>
                <a:rPr lang="es-419" sz="1200" b="0" i="0" baseline="-25000">
                  <a:latin typeface="Cambria Math" panose="02040503050406030204" pitchFamily="18" charset="0"/>
                </a:rPr>
                <a:t>𝑐𝑜𝑏𝑝</a:t>
              </a:r>
              <a:r>
                <a:rPr lang="es-419" sz="12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</a:t>
              </a:r>
              <a:r>
                <a:rPr lang="es-419" sz="1200" b="0" i="0">
                  <a:latin typeface="Cambria Math" panose="02040503050406030204" pitchFamily="18" charset="0"/>
                </a:rPr>
                <a:t>(𝑃𝑜𝑏</a:t>
              </a:r>
              <a:r>
                <a:rPr lang="es-419" sz="1200" b="0" i="0" baseline="-25000">
                  <a:latin typeface="Cambria Math" panose="02040503050406030204" pitchFamily="18" charset="0"/>
                  <a:ea typeface="Cambria Math" panose="02040503050406030204" pitchFamily="18" charset="0"/>
                </a:rPr>
                <a:t>𝑐𝑜𝑏𝑝𝑎𝑟𝑎𝑑𝑎𝑠 )/</a:t>
              </a:r>
              <a:r>
                <a:rPr lang="es-419" sz="12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𝑃𝑜𝑏</a:t>
              </a:r>
              <a:r>
                <a:rPr lang="en-US" sz="1200" b="0" i="0" baseline="-25000">
                  <a:latin typeface="Cambria Math" panose="02040503050406030204" pitchFamily="18" charset="0"/>
                </a:rPr>
                <a:t>𝑡𝑜</a:t>
              </a:r>
              <a:r>
                <a:rPr lang="es-419" sz="1200" b="0" i="0" baseline="-25000">
                  <a:latin typeface="Cambria Math" panose="02040503050406030204" pitchFamily="18" charset="0"/>
                </a:rPr>
                <a:t>𝑡𝑎𝑢</a:t>
              </a:r>
              <a:r>
                <a:rPr lang="es-419" sz="12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×</a:t>
              </a:r>
              <a:r>
                <a:rPr lang="es-MX" sz="12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100</a:t>
              </a:r>
            </a:p>
          </xdr:txBody>
        </xdr:sp>
      </mc:Fallback>
    </mc:AlternateContent>
    <xdr:clientData/>
  </xdr:oneCellAnchor>
  <xdr:twoCellAnchor editAs="oneCell">
    <xdr:from>
      <xdr:col>0</xdr:col>
      <xdr:colOff>19050</xdr:colOff>
      <xdr:row>0</xdr:row>
      <xdr:rowOff>85725</xdr:rowOff>
    </xdr:from>
    <xdr:to>
      <xdr:col>5</xdr:col>
      <xdr:colOff>28036</xdr:colOff>
      <xdr:row>3</xdr:row>
      <xdr:rowOff>57734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BEF62CA2-91BB-440C-B54B-BE6F17F9F3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85725"/>
          <a:ext cx="1913986" cy="514934"/>
        </a:xfrm>
        <a:prstGeom prst="rect">
          <a:avLst/>
        </a:prstGeom>
      </xdr:spPr>
    </xdr:pic>
    <xdr:clientData/>
  </xdr:twoCellAnchor>
  <xdr:twoCellAnchor editAs="oneCell">
    <xdr:from>
      <xdr:col>0</xdr:col>
      <xdr:colOff>67214</xdr:colOff>
      <xdr:row>39</xdr:row>
      <xdr:rowOff>123825</xdr:rowOff>
    </xdr:from>
    <xdr:to>
      <xdr:col>5</xdr:col>
      <xdr:colOff>76200</xdr:colOff>
      <xdr:row>42</xdr:row>
      <xdr:rowOff>95834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C554CF19-6DCF-4F35-B33E-6751EE8022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14" y="8001000"/>
          <a:ext cx="1913986" cy="514934"/>
        </a:xfrm>
        <a:prstGeom prst="rect">
          <a:avLst/>
        </a:prstGeom>
      </xdr:spPr>
    </xdr:pic>
    <xdr:clientData/>
  </xdr:twoCellAnchor>
  <xdr:twoCellAnchor>
    <xdr:from>
      <xdr:col>12</xdr:col>
      <xdr:colOff>57150</xdr:colOff>
      <xdr:row>24</xdr:row>
      <xdr:rowOff>0</xdr:rowOff>
    </xdr:from>
    <xdr:to>
      <xdr:col>24</xdr:col>
      <xdr:colOff>0</xdr:colOff>
      <xdr:row>33</xdr:row>
      <xdr:rowOff>123825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A7607E9-2C21-4EF6-93BA-7AE633A513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20</xdr:col>
      <xdr:colOff>313960</xdr:colOff>
      <xdr:row>0</xdr:row>
      <xdr:rowOff>47625</xdr:rowOff>
    </xdr:from>
    <xdr:to>
      <xdr:col>23</xdr:col>
      <xdr:colOff>326906</xdr:colOff>
      <xdr:row>3</xdr:row>
      <xdr:rowOff>123826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58DFC1E-5969-622F-6910-D01FFF918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5460" y="47625"/>
          <a:ext cx="1241671" cy="590551"/>
        </a:xfrm>
        <a:prstGeom prst="rect">
          <a:avLst/>
        </a:prstGeom>
      </xdr:spPr>
    </xdr:pic>
    <xdr:clientData/>
  </xdr:twoCellAnchor>
  <xdr:twoCellAnchor editAs="oneCell">
    <xdr:from>
      <xdr:col>20</xdr:col>
      <xdr:colOff>337772</xdr:colOff>
      <xdr:row>39</xdr:row>
      <xdr:rowOff>38099</xdr:rowOff>
    </xdr:from>
    <xdr:to>
      <xdr:col>23</xdr:col>
      <xdr:colOff>350718</xdr:colOff>
      <xdr:row>42</xdr:row>
      <xdr:rowOff>114300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B95BB60-0EDB-41F9-A20C-4A41171515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29272" y="7524749"/>
          <a:ext cx="1241671" cy="5905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2</xdr:row>
      <xdr:rowOff>0</xdr:rowOff>
    </xdr:from>
    <xdr:to>
      <xdr:col>11</xdr:col>
      <xdr:colOff>542925</xdr:colOff>
      <xdr:row>15</xdr:row>
      <xdr:rowOff>157162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1F7DFC0-2F2E-0E10-ECD8-CBA02844FD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6"/>
  <sheetViews>
    <sheetView tabSelected="1" view="pageBreakPreview" topLeftCell="A7" zoomScaleNormal="120" zoomScaleSheetLayoutView="100" workbookViewId="0">
      <selection activeCell="U37" sqref="U37"/>
    </sheetView>
  </sheetViews>
  <sheetFormatPr defaultColWidth="9.1328125" defaultRowHeight="13.5" x14ac:dyDescent="0.35"/>
  <cols>
    <col min="1" max="24" width="5.73046875" style="1" customWidth="1"/>
    <col min="25" max="16384" width="9.1328125" style="1"/>
  </cols>
  <sheetData>
    <row r="1" spans="1:24" x14ac:dyDescent="0.3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3"/>
    </row>
    <row r="2" spans="1:24" x14ac:dyDescent="0.35">
      <c r="A2" s="1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5"/>
    </row>
    <row r="3" spans="1:24" x14ac:dyDescent="0.35">
      <c r="A3" s="1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5"/>
    </row>
    <row r="4" spans="1:24" x14ac:dyDescent="0.35">
      <c r="A4" s="1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5"/>
    </row>
    <row r="5" spans="1:24" ht="13.9" x14ac:dyDescent="0.4">
      <c r="A5" s="60" t="s">
        <v>11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 ht="21.75" customHeight="1" x14ac:dyDescent="0.35">
      <c r="A6" s="61" t="s">
        <v>46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ht="9.9499999999999993" customHeight="1" x14ac:dyDescent="0.35">
      <c r="A7" s="1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5"/>
    </row>
    <row r="8" spans="1:24" ht="15.75" customHeight="1" x14ac:dyDescent="0.35">
      <c r="A8" s="26" t="s">
        <v>3</v>
      </c>
      <c r="B8" s="26"/>
      <c r="C8" s="26"/>
      <c r="D8" s="26"/>
      <c r="E8" s="67" t="s">
        <v>38</v>
      </c>
      <c r="F8" s="67"/>
      <c r="G8" s="67"/>
      <c r="H8" s="67"/>
      <c r="I8" s="66" t="s">
        <v>4</v>
      </c>
      <c r="J8" s="66"/>
      <c r="K8" s="66"/>
      <c r="L8" s="63" t="s">
        <v>36</v>
      </c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15.75" customHeight="1" x14ac:dyDescent="0.35">
      <c r="A9" s="26" t="s">
        <v>12</v>
      </c>
      <c r="B9" s="26"/>
      <c r="C9" s="26"/>
      <c r="D9" s="26"/>
      <c r="E9" s="50" t="s">
        <v>26</v>
      </c>
      <c r="F9" s="50"/>
      <c r="G9" s="50"/>
      <c r="H9" s="50"/>
      <c r="I9" s="26" t="s">
        <v>25</v>
      </c>
      <c r="J9" s="26"/>
      <c r="K9" s="26"/>
      <c r="L9" s="64" t="s">
        <v>37</v>
      </c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</row>
    <row r="10" spans="1:24" ht="15.75" customHeight="1" x14ac:dyDescent="0.35">
      <c r="A10" s="26" t="s">
        <v>6</v>
      </c>
      <c r="B10" s="26"/>
      <c r="C10" s="26"/>
      <c r="D10" s="26"/>
      <c r="E10" s="50" t="s">
        <v>39</v>
      </c>
      <c r="F10" s="50"/>
      <c r="G10" s="50"/>
      <c r="H10" s="50"/>
      <c r="I10" s="26" t="s">
        <v>7</v>
      </c>
      <c r="J10" s="26"/>
      <c r="K10" s="26"/>
      <c r="L10" s="64" t="s">
        <v>40</v>
      </c>
      <c r="M10" s="64"/>
      <c r="N10" s="64"/>
      <c r="O10" s="64"/>
      <c r="P10" s="64"/>
      <c r="Q10" s="26" t="s">
        <v>5</v>
      </c>
      <c r="R10" s="26"/>
      <c r="S10" s="26"/>
      <c r="T10" s="65">
        <v>45107</v>
      </c>
      <c r="U10" s="65"/>
      <c r="V10" s="65"/>
      <c r="W10" s="65"/>
      <c r="X10" s="65"/>
    </row>
    <row r="11" spans="1:24" ht="9.9499999999999993" customHeight="1" x14ac:dyDescent="0.35">
      <c r="A11" s="1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5"/>
    </row>
    <row r="12" spans="1:24" ht="15.75" customHeight="1" x14ac:dyDescent="0.35">
      <c r="A12" s="24" t="s">
        <v>0</v>
      </c>
      <c r="B12" s="24"/>
      <c r="C12" s="24"/>
      <c r="D12" s="24"/>
      <c r="E12" s="24"/>
      <c r="F12" s="24"/>
      <c r="G12" s="24"/>
      <c r="H12" s="24"/>
      <c r="I12" s="24"/>
      <c r="J12" s="24"/>
      <c r="K12" s="24" t="s">
        <v>18</v>
      </c>
      <c r="L12" s="24"/>
      <c r="M12" s="24"/>
      <c r="N12" s="24"/>
      <c r="O12" s="24"/>
      <c r="P12" s="24"/>
      <c r="Q12" s="24"/>
      <c r="R12" s="24" t="s">
        <v>8</v>
      </c>
      <c r="S12" s="24"/>
      <c r="T12" s="24"/>
      <c r="U12" s="24"/>
      <c r="V12" s="24"/>
      <c r="W12" s="24"/>
      <c r="X12" s="24"/>
    </row>
    <row r="13" spans="1:24" ht="15.75" customHeight="1" x14ac:dyDescent="0.35">
      <c r="A13" s="25" t="s">
        <v>50</v>
      </c>
      <c r="B13" s="25"/>
      <c r="C13" s="25"/>
      <c r="D13" s="25"/>
      <c r="E13" s="25"/>
      <c r="F13" s="25"/>
      <c r="G13" s="25"/>
      <c r="H13" s="25"/>
      <c r="I13" s="25"/>
      <c r="J13" s="25"/>
      <c r="K13" s="25" t="s">
        <v>32</v>
      </c>
      <c r="L13" s="25"/>
      <c r="M13" s="25"/>
      <c r="N13" s="25"/>
      <c r="O13" s="25"/>
      <c r="P13" s="25"/>
      <c r="Q13" s="25"/>
      <c r="R13" s="37" t="s">
        <v>44</v>
      </c>
      <c r="S13" s="38"/>
      <c r="T13" s="38"/>
      <c r="U13" s="38"/>
      <c r="V13" s="38"/>
      <c r="W13" s="38"/>
      <c r="X13" s="39"/>
    </row>
    <row r="14" spans="1:24" ht="14.25" customHeight="1" x14ac:dyDescent="0.3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0"/>
      <c r="S14" s="41"/>
      <c r="T14" s="41"/>
      <c r="U14" s="41"/>
      <c r="V14" s="41"/>
      <c r="W14" s="41"/>
      <c r="X14" s="42"/>
    </row>
    <row r="15" spans="1:24" ht="15" customHeight="1" x14ac:dyDescent="0.3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8" t="s">
        <v>35</v>
      </c>
      <c r="S15" s="29"/>
      <c r="T15" s="29"/>
      <c r="U15" s="29"/>
      <c r="V15" s="29"/>
      <c r="W15" s="29"/>
      <c r="X15" s="30"/>
    </row>
    <row r="16" spans="1:24" ht="15" customHeight="1" x14ac:dyDescent="0.3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31"/>
      <c r="S16" s="32"/>
      <c r="T16" s="32"/>
      <c r="U16" s="32"/>
      <c r="V16" s="32"/>
      <c r="W16" s="32"/>
      <c r="X16" s="33"/>
    </row>
    <row r="17" spans="1:31" ht="15.75" customHeight="1" x14ac:dyDescent="0.3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34"/>
      <c r="S17" s="35"/>
      <c r="T17" s="35"/>
      <c r="U17" s="35"/>
      <c r="V17" s="35"/>
      <c r="W17" s="35"/>
      <c r="X17" s="36"/>
    </row>
    <row r="18" spans="1:31" ht="15.75" customHeight="1" x14ac:dyDescent="0.35">
      <c r="A18" s="24" t="s">
        <v>2</v>
      </c>
      <c r="B18" s="24"/>
      <c r="C18" s="24"/>
      <c r="D18" s="24"/>
      <c r="E18" s="24"/>
      <c r="F18" s="24"/>
      <c r="G18" s="24" t="s">
        <v>1</v>
      </c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</row>
    <row r="19" spans="1:31" ht="18" customHeight="1" x14ac:dyDescent="0.35">
      <c r="A19" s="27"/>
      <c r="B19" s="27"/>
      <c r="C19" s="27"/>
      <c r="D19" s="27"/>
      <c r="E19" s="27"/>
      <c r="F19" s="27"/>
      <c r="G19" s="49" t="s">
        <v>33</v>
      </c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</row>
    <row r="20" spans="1:31" ht="18" customHeight="1" x14ac:dyDescent="0.35">
      <c r="A20" s="27"/>
      <c r="B20" s="27"/>
      <c r="C20" s="27"/>
      <c r="D20" s="27"/>
      <c r="E20" s="27"/>
      <c r="F20" s="27"/>
      <c r="G20" s="48" t="s">
        <v>30</v>
      </c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</row>
    <row r="21" spans="1:31" ht="18" customHeight="1" x14ac:dyDescent="0.35">
      <c r="A21" s="27"/>
      <c r="B21" s="27"/>
      <c r="C21" s="27"/>
      <c r="D21" s="27"/>
      <c r="E21" s="27"/>
      <c r="F21" s="27"/>
      <c r="G21" s="48" t="s">
        <v>45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</row>
    <row r="22" spans="1:31" ht="18" customHeight="1" x14ac:dyDescent="0.35">
      <c r="A22" s="27"/>
      <c r="B22" s="27"/>
      <c r="C22" s="27"/>
      <c r="D22" s="27"/>
      <c r="E22" s="27"/>
      <c r="F22" s="27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AB22" s="4"/>
      <c r="AC22" s="4"/>
      <c r="AD22" s="4"/>
      <c r="AE22" s="4"/>
    </row>
    <row r="23" spans="1:31" ht="15" customHeight="1" x14ac:dyDescent="0.35">
      <c r="A23" s="44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6"/>
      <c r="AB23" s="4"/>
      <c r="AC23" s="4"/>
      <c r="AD23" s="4"/>
      <c r="AE23" s="4"/>
    </row>
    <row r="24" spans="1:31" ht="13.9" x14ac:dyDescent="0.4">
      <c r="A24" s="60" t="s">
        <v>9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8" t="s">
        <v>17</v>
      </c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AB24" s="4"/>
      <c r="AC24" s="5"/>
      <c r="AD24" s="5"/>
      <c r="AE24" s="4"/>
    </row>
    <row r="25" spans="1:31" ht="15" customHeight="1" x14ac:dyDescent="0.4">
      <c r="A25" s="53" t="s">
        <v>13</v>
      </c>
      <c r="B25" s="54"/>
      <c r="C25" s="54"/>
      <c r="D25" s="54"/>
      <c r="E25" s="54"/>
      <c r="F25" s="55"/>
      <c r="G25" s="58" t="s">
        <v>14</v>
      </c>
      <c r="H25" s="59"/>
      <c r="I25" s="72" t="s">
        <v>15</v>
      </c>
      <c r="J25" s="73"/>
      <c r="K25" s="43" t="s">
        <v>10</v>
      </c>
      <c r="L25" s="43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AB25" s="4"/>
      <c r="AC25" s="6"/>
      <c r="AD25" s="4"/>
      <c r="AE25" s="4"/>
    </row>
    <row r="26" spans="1:31" ht="15" customHeight="1" x14ac:dyDescent="0.35">
      <c r="A26" s="47" t="s">
        <v>47</v>
      </c>
      <c r="B26" s="47"/>
      <c r="C26" s="47">
        <v>2020</v>
      </c>
      <c r="D26" s="47"/>
      <c r="E26" s="51" t="s">
        <v>48</v>
      </c>
      <c r="F26" s="52"/>
      <c r="G26" s="56" t="s">
        <v>57</v>
      </c>
      <c r="H26" s="57"/>
      <c r="I26" s="74"/>
      <c r="J26" s="75"/>
      <c r="K26" s="43"/>
      <c r="L26" s="43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AB26" s="4"/>
      <c r="AC26" s="6"/>
      <c r="AD26" s="4"/>
      <c r="AE26" s="4"/>
    </row>
    <row r="27" spans="1:31" ht="15" customHeight="1" x14ac:dyDescent="0.35">
      <c r="A27" s="80">
        <v>0.80156515976280795</v>
      </c>
      <c r="B27" s="80"/>
      <c r="C27" s="79" t="s">
        <v>42</v>
      </c>
      <c r="D27" s="79"/>
      <c r="E27" s="90">
        <v>0.37980000000000003</v>
      </c>
      <c r="F27" s="91"/>
      <c r="G27" s="90">
        <f>Hoja1!D8</f>
        <v>0.3711530174015128</v>
      </c>
      <c r="H27" s="91"/>
      <c r="I27" s="43"/>
      <c r="J27" s="43"/>
      <c r="K27" s="76"/>
      <c r="L27" s="77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AB27" s="4"/>
      <c r="AC27" s="4"/>
      <c r="AD27" s="4"/>
      <c r="AE27" s="4"/>
    </row>
    <row r="28" spans="1:31" ht="15" customHeight="1" x14ac:dyDescent="0.35">
      <c r="A28" s="81"/>
      <c r="B28" s="82"/>
      <c r="C28" s="82"/>
      <c r="D28" s="82"/>
      <c r="E28" s="82"/>
      <c r="F28" s="82"/>
      <c r="G28" s="82"/>
      <c r="H28" s="83"/>
      <c r="I28" s="43"/>
      <c r="J28" s="43"/>
      <c r="K28" s="77"/>
      <c r="L28" s="77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AB28" s="4"/>
      <c r="AC28" s="4"/>
      <c r="AD28" s="4"/>
      <c r="AE28" s="4"/>
    </row>
    <row r="29" spans="1:31" ht="15" customHeight="1" x14ac:dyDescent="0.35">
      <c r="A29" s="84"/>
      <c r="B29" s="85"/>
      <c r="C29" s="85"/>
      <c r="D29" s="85"/>
      <c r="E29" s="85"/>
      <c r="F29" s="85"/>
      <c r="G29" s="85"/>
      <c r="H29" s="86"/>
      <c r="I29" s="43"/>
      <c r="J29" s="43"/>
      <c r="K29" s="77"/>
      <c r="L29" s="77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AB29" s="4"/>
      <c r="AC29" s="4"/>
      <c r="AD29" s="4"/>
      <c r="AE29" s="4"/>
    </row>
    <row r="30" spans="1:31" ht="15" customHeight="1" x14ac:dyDescent="0.35">
      <c r="A30" s="87"/>
      <c r="B30" s="88"/>
      <c r="C30" s="88"/>
      <c r="D30" s="88"/>
      <c r="E30" s="88"/>
      <c r="F30" s="88"/>
      <c r="G30" s="88"/>
      <c r="H30" s="89"/>
      <c r="I30" s="43"/>
      <c r="J30" s="43"/>
      <c r="K30" s="77"/>
      <c r="L30" s="77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</row>
    <row r="31" spans="1:31" ht="15" customHeight="1" x14ac:dyDescent="0.35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</row>
    <row r="32" spans="1:31" ht="15" customHeight="1" x14ac:dyDescent="0.35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</row>
    <row r="33" spans="1:24" ht="15" customHeight="1" x14ac:dyDescent="0.35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</row>
    <row r="34" spans="1:24" ht="15" customHeight="1" x14ac:dyDescent="0.35">
      <c r="A34" s="78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</row>
    <row r="35" spans="1:24" ht="15" customHeight="1" x14ac:dyDescent="0.35">
      <c r="A35" s="16" t="s">
        <v>16</v>
      </c>
      <c r="B35" s="2"/>
      <c r="C35" s="2"/>
      <c r="D35" s="2"/>
      <c r="E35" s="3"/>
      <c r="F35" s="3"/>
      <c r="G35" s="3"/>
      <c r="H35" s="3"/>
      <c r="I35" s="2"/>
      <c r="J35" s="2"/>
      <c r="K35" s="2"/>
      <c r="L35" s="2"/>
      <c r="M35" s="3"/>
      <c r="N35" s="3"/>
      <c r="O35" s="3"/>
      <c r="P35" s="3"/>
      <c r="Q35" s="3"/>
      <c r="R35" s="3"/>
      <c r="S35" s="3"/>
      <c r="T35" s="3"/>
      <c r="U35" s="2"/>
      <c r="V35" s="2"/>
      <c r="W35" s="2"/>
      <c r="X35" s="15"/>
    </row>
    <row r="36" spans="1:24" ht="15" customHeight="1" x14ac:dyDescent="0.35">
      <c r="A36" s="21" t="s">
        <v>54</v>
      </c>
      <c r="B36" s="2"/>
      <c r="C36" s="2"/>
      <c r="D36" s="2"/>
      <c r="E36" s="3"/>
      <c r="F36" s="3"/>
      <c r="G36" s="3"/>
      <c r="H36" s="3"/>
      <c r="I36" s="2"/>
      <c r="J36" s="2"/>
      <c r="K36" s="2"/>
      <c r="L36" s="2"/>
      <c r="M36" s="3"/>
      <c r="N36" s="3"/>
      <c r="O36" s="3"/>
      <c r="P36" s="3"/>
      <c r="Q36" s="3"/>
      <c r="R36" s="3"/>
      <c r="S36" s="3"/>
      <c r="T36" s="3"/>
      <c r="U36" s="2"/>
      <c r="V36" s="2"/>
      <c r="W36" s="2"/>
      <c r="X36" s="15"/>
    </row>
    <row r="37" spans="1:24" ht="15" customHeight="1" x14ac:dyDescent="0.35">
      <c r="A37" s="21" t="s">
        <v>49</v>
      </c>
      <c r="B37" s="2"/>
      <c r="C37" s="2"/>
      <c r="D37" s="2"/>
      <c r="E37" s="3"/>
      <c r="F37" s="3"/>
      <c r="G37" s="3"/>
      <c r="H37" s="3"/>
      <c r="I37" s="2"/>
      <c r="J37" s="2"/>
      <c r="K37" s="2"/>
      <c r="L37" s="2"/>
      <c r="M37" s="3"/>
      <c r="N37" s="3"/>
      <c r="O37" s="3"/>
      <c r="P37" s="3"/>
      <c r="Q37" s="3"/>
      <c r="R37" s="3"/>
      <c r="S37" s="3"/>
      <c r="T37" s="3"/>
      <c r="U37" s="2"/>
      <c r="V37" s="2"/>
      <c r="W37" s="2"/>
      <c r="X37" s="15"/>
    </row>
    <row r="38" spans="1:24" ht="15" customHeight="1" x14ac:dyDescent="0.35">
      <c r="A38" s="21" t="s">
        <v>51</v>
      </c>
      <c r="B38" s="2"/>
      <c r="C38" s="2"/>
      <c r="D38" s="2"/>
      <c r="E38" s="3"/>
      <c r="F38" s="3"/>
      <c r="G38" s="3"/>
      <c r="H38" s="3"/>
      <c r="I38" s="2"/>
      <c r="J38" s="2"/>
      <c r="K38" s="2"/>
      <c r="L38" s="2"/>
      <c r="M38" s="3"/>
      <c r="N38" s="3"/>
      <c r="O38" s="3"/>
      <c r="P38" s="3"/>
      <c r="Q38" s="3"/>
      <c r="R38" s="3"/>
      <c r="S38" s="3"/>
      <c r="T38" s="3"/>
      <c r="U38" s="2"/>
      <c r="V38" s="2"/>
      <c r="W38" s="2"/>
      <c r="X38" s="15"/>
    </row>
    <row r="39" spans="1:24" ht="15" customHeight="1" x14ac:dyDescent="0.35">
      <c r="A39" s="23"/>
      <c r="B39" s="17"/>
      <c r="C39" s="17"/>
      <c r="D39" s="17"/>
      <c r="E39" s="19"/>
      <c r="F39" s="19"/>
      <c r="G39" s="19"/>
      <c r="H39" s="19"/>
      <c r="I39" s="17"/>
      <c r="J39" s="17"/>
      <c r="K39" s="17"/>
      <c r="L39" s="17"/>
      <c r="M39" s="19"/>
      <c r="N39" s="19"/>
      <c r="O39" s="19"/>
      <c r="P39" s="19"/>
      <c r="Q39" s="19"/>
      <c r="R39" s="19"/>
      <c r="S39" s="19"/>
      <c r="T39" s="19"/>
      <c r="U39" s="17"/>
      <c r="V39" s="17"/>
      <c r="W39" s="70" t="s">
        <v>19</v>
      </c>
      <c r="X39" s="71"/>
    </row>
    <row r="40" spans="1:24" x14ac:dyDescent="0.3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3"/>
    </row>
    <row r="41" spans="1:24" x14ac:dyDescent="0.35">
      <c r="A41" s="1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5"/>
    </row>
    <row r="42" spans="1:24" x14ac:dyDescent="0.35">
      <c r="A42" s="1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5"/>
    </row>
    <row r="43" spans="1:24" x14ac:dyDescent="0.35">
      <c r="A43" s="1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5"/>
    </row>
    <row r="44" spans="1:24" ht="13.9" x14ac:dyDescent="0.4">
      <c r="A44" s="60" t="s">
        <v>11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1:24" ht="16.5" customHeight="1" x14ac:dyDescent="0.35">
      <c r="A45" s="61" t="s">
        <v>46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</row>
    <row r="46" spans="1:24" x14ac:dyDescent="0.35">
      <c r="A46" s="1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5"/>
    </row>
    <row r="47" spans="1:24" ht="15" customHeight="1" x14ac:dyDescent="0.35">
      <c r="A47" s="26" t="s">
        <v>21</v>
      </c>
      <c r="B47" s="26"/>
      <c r="C47" s="26"/>
      <c r="D47" s="26"/>
      <c r="E47" s="26"/>
      <c r="F47" s="92" t="s">
        <v>52</v>
      </c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</row>
    <row r="48" spans="1:24" ht="13.9" x14ac:dyDescent="0.4">
      <c r="A48" s="93" t="s">
        <v>43</v>
      </c>
      <c r="B48" s="93"/>
      <c r="C48" s="93"/>
      <c r="D48" s="93"/>
      <c r="E48" s="93"/>
      <c r="F48" s="64" t="s">
        <v>41</v>
      </c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</row>
    <row r="49" spans="1:24" x14ac:dyDescent="0.35">
      <c r="A49" s="1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5"/>
    </row>
    <row r="50" spans="1:24" ht="15" customHeight="1" x14ac:dyDescent="0.35">
      <c r="A50" s="24" t="s">
        <v>22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</row>
    <row r="51" spans="1:24" ht="15" customHeight="1" x14ac:dyDescent="0.35">
      <c r="A51" s="25" t="s">
        <v>53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</row>
    <row r="52" spans="1:24" ht="15" customHeight="1" x14ac:dyDescent="0.3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</row>
    <row r="53" spans="1:24" ht="15" customHeight="1" x14ac:dyDescent="0.3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</row>
    <row r="54" spans="1:24" ht="15" customHeight="1" x14ac:dyDescent="0.3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</row>
    <row r="55" spans="1:24" ht="15" customHeight="1" x14ac:dyDescent="0.3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</row>
    <row r="56" spans="1:24" ht="15" customHeight="1" x14ac:dyDescent="0.3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</row>
    <row r="57" spans="1:24" ht="15.75" customHeight="1" x14ac:dyDescent="0.3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</row>
    <row r="58" spans="1:24" x14ac:dyDescent="0.35">
      <c r="A58" s="24" t="s">
        <v>23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</row>
    <row r="59" spans="1:24" ht="14.25" customHeight="1" x14ac:dyDescent="0.35">
      <c r="A59" s="25" t="s">
        <v>56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</row>
    <row r="60" spans="1:24" x14ac:dyDescent="0.3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</row>
    <row r="61" spans="1:24" x14ac:dyDescent="0.3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</row>
    <row r="62" spans="1:24" x14ac:dyDescent="0.3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</row>
    <row r="63" spans="1:24" x14ac:dyDescent="0.3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</row>
    <row r="64" spans="1:24" x14ac:dyDescent="0.3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</row>
    <row r="65" spans="1:24" x14ac:dyDescent="0.3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</row>
    <row r="66" spans="1:24" x14ac:dyDescent="0.35">
      <c r="A66" s="24" t="s">
        <v>24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</row>
    <row r="67" spans="1:24" x14ac:dyDescent="0.35">
      <c r="A67" s="25" t="s">
        <v>55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</row>
    <row r="68" spans="1:24" x14ac:dyDescent="0.3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</row>
    <row r="69" spans="1:24" x14ac:dyDescent="0.3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</row>
    <row r="70" spans="1:24" x14ac:dyDescent="0.3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</row>
    <row r="71" spans="1:24" x14ac:dyDescent="0.3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</row>
    <row r="72" spans="1:24" x14ac:dyDescent="0.3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</row>
    <row r="73" spans="1:24" x14ac:dyDescent="0.35">
      <c r="A73" s="96" t="s">
        <v>16</v>
      </c>
      <c r="B73" s="94" t="s">
        <v>31</v>
      </c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5"/>
    </row>
    <row r="74" spans="1:24" ht="14.25" customHeight="1" x14ac:dyDescent="0.35">
      <c r="A74" s="97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15"/>
    </row>
    <row r="75" spans="1:24" ht="15" customHeight="1" x14ac:dyDescent="0.35">
      <c r="A75" s="97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2"/>
      <c r="X75" s="15"/>
    </row>
    <row r="76" spans="1:24" ht="15.75" customHeight="1" x14ac:dyDescent="0.35">
      <c r="A76" s="98"/>
      <c r="B76" s="17"/>
      <c r="C76" s="17"/>
      <c r="D76" s="17"/>
      <c r="E76" s="17"/>
      <c r="F76" s="17"/>
      <c r="G76" s="17"/>
      <c r="H76" s="17"/>
      <c r="I76" s="17"/>
      <c r="J76" s="18"/>
      <c r="K76" s="17"/>
      <c r="L76" s="17"/>
      <c r="M76" s="19"/>
      <c r="N76" s="19"/>
      <c r="O76" s="19"/>
      <c r="P76" s="19"/>
      <c r="Q76" s="19"/>
      <c r="R76" s="19"/>
      <c r="S76" s="19"/>
      <c r="T76" s="19"/>
      <c r="U76" s="17"/>
      <c r="V76" s="17"/>
      <c r="W76" s="70" t="s">
        <v>20</v>
      </c>
      <c r="X76" s="71"/>
    </row>
  </sheetData>
  <mergeCells count="67">
    <mergeCell ref="A51:X57"/>
    <mergeCell ref="A59:X65"/>
    <mergeCell ref="W76:X76"/>
    <mergeCell ref="A47:E47"/>
    <mergeCell ref="F47:X47"/>
    <mergeCell ref="A48:E48"/>
    <mergeCell ref="F48:X48"/>
    <mergeCell ref="A50:X50"/>
    <mergeCell ref="A58:X58"/>
    <mergeCell ref="A66:X66"/>
    <mergeCell ref="A67:X72"/>
    <mergeCell ref="B73:X73"/>
    <mergeCell ref="A73:A76"/>
    <mergeCell ref="B74:W74"/>
    <mergeCell ref="A44:X44"/>
    <mergeCell ref="A45:X45"/>
    <mergeCell ref="M24:X24"/>
    <mergeCell ref="M25:X34"/>
    <mergeCell ref="A24:L24"/>
    <mergeCell ref="W39:X39"/>
    <mergeCell ref="I25:J26"/>
    <mergeCell ref="I27:J30"/>
    <mergeCell ref="K27:L30"/>
    <mergeCell ref="A31:L34"/>
    <mergeCell ref="C27:D27"/>
    <mergeCell ref="A27:B27"/>
    <mergeCell ref="A28:H30"/>
    <mergeCell ref="E27:F27"/>
    <mergeCell ref="G27:H27"/>
    <mergeCell ref="A5:X5"/>
    <mergeCell ref="A6:X6"/>
    <mergeCell ref="L8:X8"/>
    <mergeCell ref="L9:X9"/>
    <mergeCell ref="T10:X10"/>
    <mergeCell ref="Q10:S10"/>
    <mergeCell ref="L10:P10"/>
    <mergeCell ref="I8:K8"/>
    <mergeCell ref="A9:D9"/>
    <mergeCell ref="A10:D10"/>
    <mergeCell ref="E8:H8"/>
    <mergeCell ref="E9:H9"/>
    <mergeCell ref="E10:H10"/>
    <mergeCell ref="K25:L26"/>
    <mergeCell ref="A23:X23"/>
    <mergeCell ref="A18:F18"/>
    <mergeCell ref="A26:B26"/>
    <mergeCell ref="C26:D26"/>
    <mergeCell ref="G20:X20"/>
    <mergeCell ref="G19:X19"/>
    <mergeCell ref="G21:X21"/>
    <mergeCell ref="G22:X22"/>
    <mergeCell ref="E26:F26"/>
    <mergeCell ref="A25:F25"/>
    <mergeCell ref="G26:H26"/>
    <mergeCell ref="G25:H25"/>
    <mergeCell ref="R12:X12"/>
    <mergeCell ref="K13:Q17"/>
    <mergeCell ref="A12:J12"/>
    <mergeCell ref="A8:D8"/>
    <mergeCell ref="A19:F22"/>
    <mergeCell ref="R15:X17"/>
    <mergeCell ref="R13:X14"/>
    <mergeCell ref="I9:K9"/>
    <mergeCell ref="I10:K10"/>
    <mergeCell ref="K12:Q12"/>
    <mergeCell ref="A13:J17"/>
    <mergeCell ref="G18:X18"/>
  </mergeCells>
  <printOptions horizontalCentered="1" verticalCentered="1"/>
  <pageMargins left="0.27559055118110237" right="0.15748031496062992" top="0.15748031496062992" bottom="0.15748031496062992" header="0.31496062992125984" footer="0.31496062992125984"/>
  <pageSetup scale="97" fitToHeight="0" orientation="landscape" r:id="rId1"/>
  <ignoredErrors>
    <ignoredError sqref="E8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"/>
  <sheetViews>
    <sheetView workbookViewId="0">
      <selection activeCell="D17" sqref="D17"/>
    </sheetView>
  </sheetViews>
  <sheetFormatPr defaultColWidth="10.6640625" defaultRowHeight="14.25" x14ac:dyDescent="0.45"/>
  <cols>
    <col min="2" max="2" width="11.59765625" customWidth="1"/>
    <col min="3" max="3" width="15.59765625" customWidth="1"/>
  </cols>
  <sheetData>
    <row r="1" spans="1:13" x14ac:dyDescent="0.45">
      <c r="B1" s="8" t="s">
        <v>28</v>
      </c>
    </row>
    <row r="2" spans="1:13" x14ac:dyDescent="0.45">
      <c r="B2" s="9" t="s">
        <v>29</v>
      </c>
      <c r="I2" s="20"/>
      <c r="J2" s="20"/>
      <c r="K2" s="20"/>
      <c r="L2" s="20"/>
      <c r="M2" s="20"/>
    </row>
    <row r="3" spans="1:13" x14ac:dyDescent="0.45">
      <c r="B3" s="7"/>
      <c r="C3" s="7"/>
    </row>
    <row r="4" spans="1:13" x14ac:dyDescent="0.45">
      <c r="B4" t="s">
        <v>27</v>
      </c>
      <c r="C4" t="s">
        <v>34</v>
      </c>
    </row>
    <row r="5" spans="1:13" x14ac:dyDescent="0.45">
      <c r="A5">
        <v>2019</v>
      </c>
      <c r="B5" s="7">
        <v>748422</v>
      </c>
      <c r="C5" s="7">
        <v>599909</v>
      </c>
      <c r="D5" s="22">
        <v>0.80159999999999998</v>
      </c>
    </row>
    <row r="6" spans="1:13" x14ac:dyDescent="0.45">
      <c r="A6">
        <v>2020</v>
      </c>
      <c r="B6" s="7"/>
      <c r="C6" s="7"/>
    </row>
    <row r="7" spans="1:13" x14ac:dyDescent="0.45">
      <c r="A7">
        <v>2021</v>
      </c>
      <c r="B7" s="7">
        <v>854186</v>
      </c>
      <c r="C7" s="7">
        <v>324461</v>
      </c>
      <c r="D7" s="22">
        <f>C7/B7</f>
        <v>0.37984818294844447</v>
      </c>
    </row>
    <row r="8" spans="1:13" x14ac:dyDescent="0.45">
      <c r="A8">
        <v>2022</v>
      </c>
      <c r="B8" s="7">
        <v>874809</v>
      </c>
      <c r="C8" s="7">
        <v>324688</v>
      </c>
      <c r="D8" s="22">
        <f>C8/B8</f>
        <v>0.3711530174015128</v>
      </c>
    </row>
    <row r="9" spans="1:13" x14ac:dyDescent="0.45">
      <c r="C9" s="7"/>
    </row>
    <row r="10" spans="1:13" x14ac:dyDescent="0.45">
      <c r="B10" s="7">
        <v>864437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1.07</vt:lpstr>
      <vt:lpstr>Hoja1</vt:lpstr>
      <vt:lpstr>'1.07'!Print_Area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Patricia Lopez</dc:creator>
  <cp:lastModifiedBy>AV</cp:lastModifiedBy>
  <cp:lastPrinted>2022-08-29T15:45:55Z</cp:lastPrinted>
  <dcterms:created xsi:type="dcterms:W3CDTF">2019-04-19T02:00:59Z</dcterms:created>
  <dcterms:modified xsi:type="dcterms:W3CDTF">2023-07-15T23:05:57Z</dcterms:modified>
</cp:coreProperties>
</file>